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30" yWindow="-28635" windowWidth="19170" windowHeight="6300" tabRatio="848"/>
  </bookViews>
  <sheets>
    <sheet name="Программа МФРМ2019-2021 Ардатов" sheetId="6" r:id="rId1"/>
  </sheets>
  <definedNames>
    <definedName name="_xlnm.Print_Titles" localSheetId="0">'Программа МФРМ2019-2021 Ардатов'!$3:$4</definedName>
    <definedName name="_xlnm.Print_Area" localSheetId="0">'Программа МФРМ2019-2021 Ардатов'!$A$1:$I$58</definedName>
  </definedNames>
  <calcPr calcId="125725"/>
</workbook>
</file>

<file path=xl/calcChain.xml><?xml version="1.0" encoding="utf-8"?>
<calcChain xmlns="http://schemas.openxmlformats.org/spreadsheetml/2006/main">
  <c r="H58" i="6"/>
  <c r="I58"/>
  <c r="G58"/>
  <c r="H55"/>
  <c r="I55"/>
  <c r="G55"/>
  <c r="H14"/>
  <c r="I14"/>
  <c r="G14"/>
  <c r="H56"/>
  <c r="I56"/>
  <c r="G56"/>
  <c r="H39"/>
  <c r="I39"/>
  <c r="G39"/>
</calcChain>
</file>

<file path=xl/sharedStrings.xml><?xml version="1.0" encoding="utf-8"?>
<sst xmlns="http://schemas.openxmlformats.org/spreadsheetml/2006/main" count="300" uniqueCount="161">
  <si>
    <t>1</t>
  </si>
  <si>
    <t>2.</t>
  </si>
  <si>
    <t>2.2</t>
  </si>
  <si>
    <t>2.4</t>
  </si>
  <si>
    <t>2.5</t>
  </si>
  <si>
    <t>2.6</t>
  </si>
  <si>
    <t>2.7</t>
  </si>
  <si>
    <t>3.</t>
  </si>
  <si>
    <t>3.2</t>
  </si>
  <si>
    <t>Мониторинг муниципального долга</t>
  </si>
  <si>
    <t>Целевой показатель</t>
  </si>
  <si>
    <t>Наименование мероприятия</t>
  </si>
  <si>
    <t>да</t>
  </si>
  <si>
    <t>4.</t>
  </si>
  <si>
    <t>5.</t>
  </si>
  <si>
    <t>6.</t>
  </si>
  <si>
    <t>Итого по разделу бюджетный эффект, млн. рублей</t>
  </si>
  <si>
    <t xml:space="preserve">Осуществление работы по сокращению числа кризисных организаций, привлечение к решению их проблем эффективных инвесторов </t>
  </si>
  <si>
    <t>не менее 5</t>
  </si>
  <si>
    <t>Исключение расходов, связанных с невыполнением (ненадлежащим выполнением) долговых обязательств</t>
  </si>
  <si>
    <t xml:space="preserve">Отказ от принятия новых расходных обязательств, увеличения действующих расходных обязательств, не обеспеченных собственными доходами </t>
  </si>
  <si>
    <t>объем новых расходных обязательств, увеличения действующих расходных обязательств, не обеспеченных собственными доходами</t>
  </si>
  <si>
    <t>Бюджетный эффект реализации Плана мероприятий в части увеличения доходов</t>
  </si>
  <si>
    <t>Бюджетный эффект реализации Плана мероприятий в части сокращения расходов</t>
  </si>
  <si>
    <t>Бюджетный эффект реализации Плана мероприятий, всего</t>
  </si>
  <si>
    <t>Повышение эффективности бюджетного процесса</t>
  </si>
  <si>
    <t>Мероприятия по улучшению делового климата и совершенствованию администрирования доходных источников</t>
  </si>
  <si>
    <t>4.1</t>
  </si>
  <si>
    <t>6.1</t>
  </si>
  <si>
    <t>3.1.</t>
  </si>
  <si>
    <t>3.1.1</t>
  </si>
  <si>
    <t>3.1.2</t>
  </si>
  <si>
    <t>3.1.3</t>
  </si>
  <si>
    <t>2.1</t>
  </si>
  <si>
    <t>2.3</t>
  </si>
  <si>
    <t>Снижение просроченной кредиторской задолженности по сравнению с показателем на начало отчетного года</t>
  </si>
  <si>
    <t>не более 100</t>
  </si>
  <si>
    <t>Бюджетный эффект реализации Плана мероприятий в части источников финансирования дефицита</t>
  </si>
  <si>
    <t xml:space="preserve">Мероприятия по оптимизации расходов на содержание бюджетной сети </t>
  </si>
  <si>
    <t>Мероприятия по оптимизации мер социальной поддержки</t>
  </si>
  <si>
    <t>3.3</t>
  </si>
  <si>
    <t>проведение оценки эффективности предоставленных налоговых льгот</t>
  </si>
  <si>
    <t>Оформление договоров социального найма по всем жилым помещениям, находящимся в муниципальной собственности (за исключением служебного и специализированного жилого фонда).Установление размера платы за социальный найм на экономически обоснованном уровне</t>
  </si>
  <si>
    <t>Проведение мероприятий по оформлению в собственность муниципального образования земельных долей и (или) земельных участков из невостребованных долей</t>
  </si>
  <si>
    <t>Использование конкурсных процедур при реализации муниципального имущества</t>
  </si>
  <si>
    <t>Проведение инвентаризации имущества, находящегося в муниципальной собственности</t>
  </si>
  <si>
    <t>Выявление неиспользуемых основных фондов муниципальных учреждений и принятие мер по их продаже или сдаче в аренду</t>
  </si>
  <si>
    <t>Организация подготовки технической документации и регистрации права собственности (вещного права) на объекты недвижимого имущества в соответствии с планом-графиком</t>
  </si>
  <si>
    <t>Включение непрограммных направлений расходов муниципального бюджета в муниципальные программы</t>
  </si>
  <si>
    <t>Ед. изм-я</t>
  </si>
  <si>
    <t>тыс. руб.</t>
  </si>
  <si>
    <t>да/нет</t>
  </si>
  <si>
    <t>увеличение безвозмездных поступлений в местные бюджеты от средств самообложения граждан</t>
  </si>
  <si>
    <t>ведение реестра показателей экономической эффективности деятельности организаций</t>
  </si>
  <si>
    <t>увеличение цены реализации имущества к первоначальной цене</t>
  </si>
  <si>
    <t>%</t>
  </si>
  <si>
    <t>сокращение бюджетных расходов</t>
  </si>
  <si>
    <t>единиц</t>
  </si>
  <si>
    <t>отсутствие увеличения численности муниципальных служащих по отношению к отчетному году</t>
  </si>
  <si>
    <t>Не применение индексации муниципальных мер социальной поддержки</t>
  </si>
  <si>
    <t>отсутствие решений об индексации размеров выплат по муниципальным мерам социальной поддержки</t>
  </si>
  <si>
    <t xml:space="preserve">доля бюджетных расходов муниципального бюджета, формируемых в рамках муниципальных программ, в общем объеме расходов муниципального бюджета </t>
  </si>
  <si>
    <t>Анализ причин возникновения дебиторской задолженности по расходам. Сокращение дебиторской задолженности по расходам на 10%</t>
  </si>
  <si>
    <t>сокращение дебиторской задолженности</t>
  </si>
  <si>
    <t>снижение просроченной  кредиторской задолженности</t>
  </si>
  <si>
    <t>шт.</t>
  </si>
  <si>
    <t>количество вновь выданных муниципальных гарантий</t>
  </si>
  <si>
    <t>просроченная задолженность</t>
  </si>
  <si>
    <t>Формирование и утверждение объема дефицита бюджета муниципального образования на очередной финансовый год и плановый период ниже предельно допустимого бюджетным законодательством уровня</t>
  </si>
  <si>
    <t>объем дефицита бюджета муниципального образования</t>
  </si>
  <si>
    <t>не более 5</t>
  </si>
  <si>
    <t>Обеспечение экономии бюджетных средств от размещения заказов на поставки товаров, выполнение работ, оказание услуг для муниципальных нужд на конкурсной основе не менее 5%</t>
  </si>
  <si>
    <t>Мероприятия по оптимизации расходов на содержание органов местного самоуправления</t>
  </si>
  <si>
    <t>1.1</t>
  </si>
  <si>
    <t>1.2</t>
  </si>
  <si>
    <t>1.3</t>
  </si>
  <si>
    <t>1.4</t>
  </si>
  <si>
    <t>1.5</t>
  </si>
  <si>
    <t>1.6</t>
  </si>
  <si>
    <t>1.7</t>
  </si>
  <si>
    <t>1.8</t>
  </si>
  <si>
    <t>Меры по сокращению просроченной кредиторской задолженности консолидированного бюджета _________________________________ муниципального района</t>
  </si>
  <si>
    <t>Меры по сокращению муниципального долга</t>
  </si>
  <si>
    <t>3.2.1</t>
  </si>
  <si>
    <t>3.3.1</t>
  </si>
  <si>
    <t>3.3.2</t>
  </si>
  <si>
    <t>3.4</t>
  </si>
  <si>
    <t>3.4.1</t>
  </si>
  <si>
    <t>3.5</t>
  </si>
  <si>
    <t>3.5.1</t>
  </si>
  <si>
    <t>3.5.2</t>
  </si>
  <si>
    <t>экономия бюджетных средств от состоявшихся закупок товаров, работ, услуг для обеспечения муниципальных нужд</t>
  </si>
  <si>
    <t>объем дополнительных расходов на обслуживание муниципального долга</t>
  </si>
  <si>
    <t>Формирование и утверждение бюджета муниципального образования на очередной финансовый год и плановый период с учетом предельного объема муниципального долга без учета задолженности по бюджетным кредитам и муниципальным гарантиям от общего годового объема доходов муниципального бюджета без учета утвержденного объема безвозмездных поступлений. С 2018 года формирование и утверждение бюджета муниципального образования на очередной финансовый год и плановый период с учетом предельного объема муниципального долга.</t>
  </si>
  <si>
    <t>Мораторий на предоставление муниципальных гарантий</t>
  </si>
  <si>
    <t>Установление налоговых льгот по местным налогам по согласованию с Министерством финансов Республики Мордовия</t>
  </si>
  <si>
    <t>Согласование нормативно правовых актов по установлению налоговых льгот</t>
  </si>
  <si>
    <t>6.2</t>
  </si>
  <si>
    <t>5.1</t>
  </si>
  <si>
    <t>5.2</t>
  </si>
  <si>
    <t>5.3</t>
  </si>
  <si>
    <t>5.4</t>
  </si>
  <si>
    <t>5.5</t>
  </si>
  <si>
    <t>проведение оценки предоставляемых субсидий юридическим лицам, индивидуальным предпринимателям</t>
  </si>
  <si>
    <t>4.2</t>
  </si>
  <si>
    <t>6.3</t>
  </si>
  <si>
    <t>Срок исполнения</t>
  </si>
  <si>
    <t>Ответственный исполнитель</t>
  </si>
  <si>
    <t>ежегодно</t>
  </si>
  <si>
    <t>ежеквартально</t>
  </si>
  <si>
    <t>ежемесячно</t>
  </si>
  <si>
    <t>в течение года</t>
  </si>
  <si>
    <t>доля просроченной кредиторской задолженности в расходах</t>
  </si>
  <si>
    <t>ежегодно до 1 декабря</t>
  </si>
  <si>
    <t>Соблюдение установленных нормативов формирования расходов на содержание органов местного самоуправления</t>
  </si>
  <si>
    <t>недопущение увеличения бюджетных расходов</t>
  </si>
  <si>
    <t>2019 год</t>
  </si>
  <si>
    <t>2020 год</t>
  </si>
  <si>
    <t xml:space="preserve">ежегодно 
до 1 августа
</t>
  </si>
  <si>
    <t>Анализ эффективности предоставленных налоговых льгот по всем категориям налоговых преференций</t>
  </si>
  <si>
    <t>Подготовка  и предстовление в Министерство финансов Республики Мордовия предложений по оптимизации бюджетной сети</t>
  </si>
  <si>
    <t xml:space="preserve">ежегодно до 1 июня </t>
  </si>
  <si>
    <t>Направление информации в Министерство финансов Республики Мордовия</t>
  </si>
  <si>
    <t>Подготовка  и предстовление в Министерство финансов Республики Мордовия и  Министерство социальной защиты, труда и занятости населения Республики Мордовия предложений по оптимизация мер социальной поддержки</t>
  </si>
  <si>
    <t>Направление информации в Министерство финансов Республики Мордовия и Министерство социальной защиты, труда и занятости населения Республики Мордовия, введение реестра мер социальной поддрежки</t>
  </si>
  <si>
    <t>Мероприятия по увеличению налоговых и неналоговых доходов бюджета __________________ посления _____________________________ муниципального района Республики Мордовия</t>
  </si>
  <si>
    <t>Планирование бюджета ______________________ посления __________________________ муниципального района</t>
  </si>
  <si>
    <t>Прочие мероприятия по оптимизации расходов бюджета __________________ посления _______________________ муниципального района</t>
  </si>
  <si>
    <t>Проведение ежеквартального анализа по объему инвестиций в основной капитал</t>
  </si>
  <si>
    <t>администрация городского поселения Ардатов Ардатовского муниципального района</t>
  </si>
  <si>
    <t>увеличение налоговых доходов бюджета городского поселения Ардатов Ардатовского  муниципального района</t>
  </si>
  <si>
    <t>Проведение работы по введению самообложения граждан в муниципальных образованиях городского поселения Ардатов Ардатовского  муниципального района</t>
  </si>
  <si>
    <t>Увеличение неналоговых доходов  бюджета городского  поселения Ардатов Ардатовского  муниципального района</t>
  </si>
  <si>
    <t>Проведение мониторинга и анализа основных показателей производственной и финансово-экономической деятельности организаций. Принятие оперативных решений при возникновении ситуаций, имеющих негативные последствия для исполнения бюджета городского Ардатовского  муниципального района по доходам</t>
  </si>
  <si>
    <t>Принятие распоряжения Администрации городского поселения Ардатовского муниципального района об утверждении прогноза социально-экономического развития Ардатовского муниципального района  на среднесрочную перспективу</t>
  </si>
  <si>
    <t>администрация городского поселения Ардатов Ардатовского муниципального района, Межрайонная ИФНС России № 1322 по Республике Мордовия (по согласованию)</t>
  </si>
  <si>
    <t>Мониторинг состояния расчетов с бюджетом крупнейших налогоплательщиков администрации городского поселения Ардатов Ардатовского муниципального район</t>
  </si>
  <si>
    <t>Ведение реестра крупнейших налогоплательщиков администрации городского поселения Ардатов Ардатовского муниципального района</t>
  </si>
  <si>
    <t>Содействие созданию конкурентоспособных  производств, реализации инвестиционных проектов, формирование перечня инвестиционных проектов организаций администрации городского поселения Ардатов Ардатовского муниципального района Республики Мордовия.
Осуществление мониторинга и консультативно-методического сопровождения инвестиционных проектов организаций администрация городского поселения Ардатов Ардатовского муниципального района Республики Мордовия</t>
  </si>
  <si>
    <t>Утверждение  распоряжением Администрации городского поселения Ардатовского муниципального района перечня инвестиционных проектов организаций Ардатовского муниципального района</t>
  </si>
  <si>
    <t>администрация городского поселения Ардатовского муниципального района</t>
  </si>
  <si>
    <t>Принятие плана мероприятий по проведению на территории городского поселения Ардатовского муниципального района инвентаризации имущества, находящегося в муниципальной собственности</t>
  </si>
  <si>
    <t>Программа оптимизации расходов бюджета городского поселения  Ардатов Ардатовского муниципального района на 2018-2020 годы</t>
  </si>
  <si>
    <t>Запрет на увеличение численности муниципальных служащих органов местного самоуправления муниципальных образований городского поселения Ардатов Ардатовского муниципального района</t>
  </si>
  <si>
    <t>Приведение штатной численности муниципальных служащих городского поселения Ардатов Ардатовского муниципального района в соответствии с предельной численностью, рекомендуемой Администрацией Главы Республики Мордовия</t>
  </si>
  <si>
    <t>Повышение муниципальными учреждениями гордского поселения Ардатов Ардатовского муниципального района эффективности их деятельности за счет доходов, полученных ими от приносящей доход деятельности, направляемых на достижение целей деятельности муниципальных учреждений, определенных уставами</t>
  </si>
  <si>
    <t>сокращение расходов бюджета городского поселения Ардатов Ардатовского муниципального района</t>
  </si>
  <si>
    <t>Не превышение доли просроченной кредиторской задолженности в расходах бюджета городского поселения Ардатов Ардатовского муниципального района , а в случае ее наличия - проведение работы по ее сокращению</t>
  </si>
  <si>
    <t>объем муниципального долга без учета задолженности по бюджетным кредитам и муниципальным гарантиям по отношению к общему годовому объему доходов бюджета городского поселения Ардатов Ардатовского мунипального района без учета утвержденного объема безвозмездных поступлений</t>
  </si>
  <si>
    <t xml:space="preserve">Пересмотр налоговых льгот, предоставляемых органами местного самоуправления городского поселения Ардатов Ардатовского муниципального района Республики Мордовия по налогам и сборам  согласно плану по устранению неэффективных льгот (пониженных ставок по налогам) </t>
  </si>
  <si>
    <t>Инвентаризация предоставляемых юридическим лицам, индивидуальным предпринимателям, субсидий из бюджета городского поселения Ардатов Ардатовского муниципального района с целью оптимизации их состава</t>
  </si>
  <si>
    <t>Мониторинг инвестиций в основной капитал организаций, зарегистрированных на территории городского  посления Ардатов Ардатовского муниципального района</t>
  </si>
  <si>
    <t xml:space="preserve">Типовая программа оздоровления  муниципальных  финансов Ардатовского городского поселения Ардатовского муниципального района на 2019 - 2021  годы </t>
  </si>
  <si>
    <t>2021 год</t>
  </si>
  <si>
    <t>не менее 65</t>
  </si>
  <si>
    <t>с 2019 года</t>
  </si>
  <si>
    <t>с 2019года</t>
  </si>
  <si>
    <t>2019 – 2021 годы</t>
  </si>
  <si>
    <t>2019 – 2021годы</t>
  </si>
  <si>
    <t>Проведение органами местного самоуправления и Межрайонной ИФНС России № 1322 по Республике Мордовия работы  по снижению объема недоимки по налогам и сборам, в том числе ликвидация недоимки по налогам и сборам (проведение комиссий по поступлению доходов). Сокращение объема недоимки на 30% к 2021 году</t>
  </si>
  <si>
    <t xml:space="preserve"> Увеличение объема поступлений неналоговых доходов в бюджета городского поселения Ардатов Ардатовского муниципального района на 5 % - в 2019 - 2021 годах, в том числе за счет проведения  мероприятий по инвентаризации муниципального имущества и установления эффективных ставок арендной платы за сдаваемое в аренду имущество </t>
  </si>
</sst>
</file>

<file path=xl/styles.xml><?xml version="1.0" encoding="utf-8"?>
<styleSheet xmlns="http://schemas.openxmlformats.org/spreadsheetml/2006/main">
  <numFmts count="6">
    <numFmt numFmtId="43" formatCode="_-* #,##0.00_р_._-;\-* #,##0.00_р_._-;_-* &quot;-&quot;??_р_._-;_-@_-"/>
    <numFmt numFmtId="164" formatCode="#,##0.0"/>
    <numFmt numFmtId="165" formatCode="#,##0.0_ ;\-#,##0.0\ "/>
    <numFmt numFmtId="166" formatCode="0.0"/>
    <numFmt numFmtId="167" formatCode="#,##0_ ;\-#,##0\ "/>
    <numFmt numFmtId="168" formatCode="#,##0.000000"/>
  </numFmts>
  <fonts count="29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Calibri"/>
      <family val="2"/>
    </font>
    <font>
      <b/>
      <sz val="24"/>
      <name val="Times New Roman"/>
      <family val="1"/>
      <charset val="204"/>
    </font>
    <font>
      <sz val="8"/>
      <name val="Calibri"/>
      <family val="2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14" fillId="27" borderId="0" applyNumberFormat="0" applyBorder="0" applyAlignment="0" applyProtection="0"/>
    <xf numFmtId="0" fontId="15" fillId="28" borderId="6" applyNumberFormat="0" applyAlignment="0" applyProtection="0"/>
    <xf numFmtId="0" fontId="16" fillId="29" borderId="7" applyNumberFormat="0" applyAlignment="0" applyProtection="0"/>
    <xf numFmtId="0" fontId="17" fillId="0" borderId="0" applyNumberFormat="0" applyFill="0" applyBorder="0" applyAlignment="0" applyProtection="0"/>
    <xf numFmtId="0" fontId="18" fillId="30" borderId="0" applyNumberFormat="0" applyBorder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31" borderId="6" applyNumberFormat="0" applyAlignment="0" applyProtection="0"/>
    <xf numFmtId="0" fontId="23" fillId="0" borderId="11" applyNumberFormat="0" applyFill="0" applyAlignment="0" applyProtection="0"/>
    <xf numFmtId="0" fontId="24" fillId="32" borderId="0" applyNumberFormat="0" applyBorder="0" applyAlignment="0" applyProtection="0"/>
    <xf numFmtId="0" fontId="3" fillId="33" borderId="12" applyNumberFormat="0" applyFont="0" applyAlignment="0" applyProtection="0"/>
    <xf numFmtId="0" fontId="25" fillId="28" borderId="13" applyNumberFormat="0" applyAlignment="0" applyProtection="0"/>
    <xf numFmtId="0" fontId="26" fillId="0" borderId="0" applyNumberFormat="0" applyFill="0" applyBorder="0" applyAlignment="0" applyProtection="0"/>
    <xf numFmtId="0" fontId="27" fillId="0" borderId="14" applyNumberFormat="0" applyFill="0" applyAlignment="0" applyProtection="0"/>
    <xf numFmtId="0" fontId="28" fillId="0" borderId="0" applyNumberFormat="0" applyFill="0" applyBorder="0" applyAlignment="0" applyProtection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59">
    <xf numFmtId="0" fontId="0" fillId="0" borderId="0" xfId="0"/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164" fontId="7" fillId="0" borderId="1" xfId="5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wrapText="1"/>
    </xf>
    <xf numFmtId="165" fontId="8" fillId="0" borderId="1" xfId="5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top" wrapText="1"/>
    </xf>
    <xf numFmtId="49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165" fontId="7" fillId="0" borderId="0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7" fillId="2" borderId="1" xfId="50" applyNumberFormat="1" applyFont="1" applyFill="1" applyBorder="1" applyAlignment="1">
      <alignment horizontal="center" vertical="center" wrapText="1"/>
    </xf>
    <xf numFmtId="166" fontId="7" fillId="2" borderId="1" xfId="0" applyNumberFormat="1" applyFont="1" applyFill="1" applyBorder="1" applyAlignment="1">
      <alignment horizontal="center" vertical="center" wrapText="1"/>
    </xf>
    <xf numFmtId="166" fontId="8" fillId="2" borderId="1" xfId="0" applyNumberFormat="1" applyFont="1" applyFill="1" applyBorder="1" applyAlignment="1">
      <alignment horizontal="center" vertical="center" wrapText="1"/>
    </xf>
    <xf numFmtId="167" fontId="7" fillId="2" borderId="1" xfId="5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vertical="center" wrapText="1"/>
    </xf>
    <xf numFmtId="1" fontId="7" fillId="2" borderId="1" xfId="50" applyNumberFormat="1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166" fontId="8" fillId="2" borderId="1" xfId="50" applyNumberFormat="1" applyFont="1" applyFill="1" applyBorder="1" applyAlignment="1">
      <alignment horizontal="center" vertical="center" wrapText="1"/>
    </xf>
    <xf numFmtId="166" fontId="7" fillId="2" borderId="1" xfId="50" applyNumberFormat="1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165" fontId="8" fillId="2" borderId="1" xfId="5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6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vertical="top" wrapText="1"/>
    </xf>
    <xf numFmtId="166" fontId="8" fillId="0" borderId="1" xfId="0" applyNumberFormat="1" applyFont="1" applyFill="1" applyBorder="1" applyAlignment="1">
      <alignment horizontal="center" vertical="center" wrapText="1"/>
    </xf>
    <xf numFmtId="167" fontId="7" fillId="0" borderId="1" xfId="5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vertical="center" wrapText="1"/>
    </xf>
    <xf numFmtId="1" fontId="7" fillId="0" borderId="1" xfId="50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166" fontId="8" fillId="0" borderId="1" xfId="50" applyNumberFormat="1" applyFont="1" applyFill="1" applyBorder="1" applyAlignment="1">
      <alignment horizontal="center" vertical="center" wrapText="1"/>
    </xf>
    <xf numFmtId="166" fontId="7" fillId="0" borderId="1" xfId="50" applyNumberFormat="1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center" vertical="center" wrapText="1"/>
    </xf>
    <xf numFmtId="168" fontId="7" fillId="2" borderId="1" xfId="5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</cellXfs>
  <cellStyles count="54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te" xfId="37"/>
    <cellStyle name="Output" xfId="38"/>
    <cellStyle name="Title" xfId="39"/>
    <cellStyle name="Total" xfId="40"/>
    <cellStyle name="Warning Text" xfId="41"/>
    <cellStyle name="Обычный" xfId="0" builtinId="0"/>
    <cellStyle name="Обычный 2" xfId="42"/>
    <cellStyle name="Обычный 3" xfId="43"/>
    <cellStyle name="Обычный 3 2" xfId="44"/>
    <cellStyle name="Обычный 4" xfId="45"/>
    <cellStyle name="Обычный 4 2" xfId="46"/>
    <cellStyle name="Обычный 5" xfId="47"/>
    <cellStyle name="Обычный 6" xfId="48"/>
    <cellStyle name="Обычный 7" xfId="49"/>
    <cellStyle name="Финансовый 2" xfId="50"/>
    <cellStyle name="Финансовый 2 2" xfId="51"/>
    <cellStyle name="Финансовый 2 3" xfId="52"/>
    <cellStyle name="Финансовый 3" xfId="5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</sheetPr>
  <dimension ref="A1:I66"/>
  <sheetViews>
    <sheetView tabSelected="1" view="pageBreakPreview" zoomScale="42" zoomScaleNormal="55" zoomScaleSheetLayoutView="42" workbookViewId="0">
      <pane ySplit="4" topLeftCell="A29" activePane="bottomLeft" state="frozen"/>
      <selection pane="bottomLeft" activeCell="H52" sqref="H52"/>
    </sheetView>
  </sheetViews>
  <sheetFormatPr defaultColWidth="9.140625" defaultRowHeight="20.25"/>
  <cols>
    <col min="1" max="1" width="9" style="9" customWidth="1"/>
    <col min="2" max="2" width="54.42578125" style="10" customWidth="1"/>
    <col min="3" max="3" width="20.7109375" style="14" customWidth="1"/>
    <col min="4" max="4" width="53.85546875" style="10" customWidth="1"/>
    <col min="5" max="5" width="37.28515625" style="1" customWidth="1"/>
    <col min="6" max="6" width="14.85546875" style="1" customWidth="1"/>
    <col min="7" max="7" width="18.5703125" style="1" customWidth="1"/>
    <col min="8" max="8" width="18.28515625" style="2" customWidth="1"/>
    <col min="9" max="9" width="14.5703125" style="2" customWidth="1"/>
    <col min="10" max="16384" width="9.140625" style="2"/>
  </cols>
  <sheetData>
    <row r="1" spans="1:9" s="1" customFormat="1" ht="62.25" customHeight="1">
      <c r="A1" s="55" t="s">
        <v>152</v>
      </c>
      <c r="B1" s="55"/>
      <c r="C1" s="55"/>
      <c r="D1" s="55"/>
      <c r="E1" s="55"/>
      <c r="F1" s="55"/>
      <c r="G1" s="55"/>
      <c r="H1" s="55"/>
      <c r="I1" s="55"/>
    </row>
    <row r="2" spans="1:9" s="1" customFormat="1" ht="40.5" customHeight="1">
      <c r="A2" s="47"/>
      <c r="B2" s="56" t="s">
        <v>11</v>
      </c>
      <c r="C2" s="56" t="s">
        <v>106</v>
      </c>
      <c r="D2" s="56" t="s">
        <v>107</v>
      </c>
      <c r="E2" s="56" t="s">
        <v>10</v>
      </c>
      <c r="F2" s="56" t="s">
        <v>49</v>
      </c>
      <c r="G2" s="53" t="s">
        <v>116</v>
      </c>
      <c r="H2" s="53" t="s">
        <v>117</v>
      </c>
      <c r="I2" s="53" t="s">
        <v>153</v>
      </c>
    </row>
    <row r="3" spans="1:9" s="8" customFormat="1" ht="83.25" customHeight="1">
      <c r="A3" s="47"/>
      <c r="B3" s="56"/>
      <c r="C3" s="56"/>
      <c r="D3" s="56"/>
      <c r="E3" s="56"/>
      <c r="F3" s="56"/>
      <c r="G3" s="57"/>
      <c r="H3" s="57"/>
      <c r="I3" s="57"/>
    </row>
    <row r="4" spans="1:9">
      <c r="A4" s="47"/>
      <c r="B4" s="56"/>
      <c r="C4" s="56"/>
      <c r="D4" s="56"/>
      <c r="E4" s="56"/>
      <c r="F4" s="56"/>
      <c r="G4" s="54"/>
      <c r="H4" s="54"/>
      <c r="I4" s="54"/>
    </row>
    <row r="5" spans="1:9" ht="20.25" customHeight="1">
      <c r="A5" s="15" t="s">
        <v>0</v>
      </c>
      <c r="B5" s="48" t="s">
        <v>125</v>
      </c>
      <c r="C5" s="48"/>
      <c r="D5" s="48"/>
      <c r="E5" s="48"/>
      <c r="F5" s="48"/>
      <c r="G5" s="45"/>
      <c r="H5" s="45"/>
      <c r="I5" s="45"/>
    </row>
    <row r="6" spans="1:9" ht="175.5" customHeight="1">
      <c r="A6" s="12" t="s">
        <v>73</v>
      </c>
      <c r="B6" s="7" t="s">
        <v>119</v>
      </c>
      <c r="C6" s="13" t="s">
        <v>118</v>
      </c>
      <c r="D6" s="7" t="s">
        <v>129</v>
      </c>
      <c r="E6" s="29" t="s">
        <v>41</v>
      </c>
      <c r="F6" s="29" t="s">
        <v>51</v>
      </c>
      <c r="G6" s="31" t="s">
        <v>12</v>
      </c>
      <c r="H6" s="17" t="s">
        <v>12</v>
      </c>
      <c r="I6" s="17" t="s">
        <v>12</v>
      </c>
    </row>
    <row r="7" spans="1:9" ht="240.75" customHeight="1">
      <c r="A7" s="12" t="s">
        <v>74</v>
      </c>
      <c r="B7" s="7" t="s">
        <v>149</v>
      </c>
      <c r="C7" s="13" t="s">
        <v>113</v>
      </c>
      <c r="D7" s="7" t="s">
        <v>129</v>
      </c>
      <c r="E7" s="29" t="s">
        <v>130</v>
      </c>
      <c r="F7" s="29" t="s">
        <v>50</v>
      </c>
      <c r="G7" s="4">
        <v>0</v>
      </c>
      <c r="H7" s="18">
        <v>0</v>
      </c>
      <c r="I7" s="18">
        <v>0</v>
      </c>
    </row>
    <row r="8" spans="1:9" ht="141" customHeight="1">
      <c r="A8" s="12" t="s">
        <v>75</v>
      </c>
      <c r="B8" s="7" t="s">
        <v>95</v>
      </c>
      <c r="C8" s="13" t="s">
        <v>155</v>
      </c>
      <c r="D8" s="7" t="s">
        <v>129</v>
      </c>
      <c r="E8" s="29" t="s">
        <v>96</v>
      </c>
      <c r="F8" s="29" t="s">
        <v>51</v>
      </c>
      <c r="G8" s="4" t="s">
        <v>12</v>
      </c>
      <c r="H8" s="18" t="s">
        <v>12</v>
      </c>
      <c r="I8" s="18" t="s">
        <v>12</v>
      </c>
    </row>
    <row r="9" spans="1:9" ht="234" customHeight="1">
      <c r="A9" s="12" t="s">
        <v>76</v>
      </c>
      <c r="B9" s="7" t="s">
        <v>159</v>
      </c>
      <c r="C9" s="13" t="s">
        <v>155</v>
      </c>
      <c r="D9" s="7" t="s">
        <v>129</v>
      </c>
      <c r="E9" s="29" t="s">
        <v>130</v>
      </c>
      <c r="F9" s="29" t="s">
        <v>50</v>
      </c>
      <c r="G9" s="4">
        <v>182.77451000000002</v>
      </c>
      <c r="H9" s="18">
        <v>182.77451000000002</v>
      </c>
      <c r="I9" s="18">
        <v>182.77451000000002</v>
      </c>
    </row>
    <row r="10" spans="1:9" ht="243.75" customHeight="1">
      <c r="A10" s="12" t="s">
        <v>77</v>
      </c>
      <c r="B10" s="7" t="s">
        <v>160</v>
      </c>
      <c r="C10" s="13" t="s">
        <v>155</v>
      </c>
      <c r="D10" s="7" t="s">
        <v>129</v>
      </c>
      <c r="E10" s="29" t="s">
        <v>130</v>
      </c>
      <c r="F10" s="29" t="s">
        <v>50</v>
      </c>
      <c r="G10" s="4">
        <v>18.701776500000001</v>
      </c>
      <c r="H10" s="18">
        <v>19.636865325000002</v>
      </c>
      <c r="I10" s="18">
        <v>20.618708591249998</v>
      </c>
    </row>
    <row r="11" spans="1:9" ht="119.25" customHeight="1">
      <c r="A11" s="12" t="s">
        <v>78</v>
      </c>
      <c r="B11" s="7" t="s">
        <v>131</v>
      </c>
      <c r="C11" s="13" t="s">
        <v>155</v>
      </c>
      <c r="D11" s="7" t="s">
        <v>129</v>
      </c>
      <c r="E11" s="29" t="s">
        <v>52</v>
      </c>
      <c r="F11" s="29" t="s">
        <v>50</v>
      </c>
      <c r="G11" s="4">
        <v>14.1</v>
      </c>
      <c r="H11" s="18">
        <v>63.7</v>
      </c>
      <c r="I11" s="18">
        <v>70.099999999999994</v>
      </c>
    </row>
    <row r="12" spans="1:9" ht="183" customHeight="1">
      <c r="A12" s="12" t="s">
        <v>79</v>
      </c>
      <c r="B12" s="7" t="s">
        <v>42</v>
      </c>
      <c r="C12" s="13" t="s">
        <v>156</v>
      </c>
      <c r="D12" s="7" t="s">
        <v>129</v>
      </c>
      <c r="E12" s="29" t="s">
        <v>132</v>
      </c>
      <c r="F12" s="29" t="s">
        <v>50</v>
      </c>
      <c r="G12" s="4">
        <v>0</v>
      </c>
      <c r="H12" s="18">
        <v>0</v>
      </c>
      <c r="I12" s="18">
        <v>0</v>
      </c>
    </row>
    <row r="13" spans="1:9" ht="181.5" customHeight="1">
      <c r="A13" s="12" t="s">
        <v>80</v>
      </c>
      <c r="B13" s="7" t="s">
        <v>43</v>
      </c>
      <c r="C13" s="13" t="s">
        <v>155</v>
      </c>
      <c r="D13" s="7" t="s">
        <v>129</v>
      </c>
      <c r="E13" s="29" t="s">
        <v>132</v>
      </c>
      <c r="F13" s="29" t="s">
        <v>50</v>
      </c>
      <c r="G13" s="44">
        <v>8.9783999999999988</v>
      </c>
      <c r="H13" s="44">
        <v>8.9783999999999988</v>
      </c>
      <c r="I13" s="44">
        <v>8.9783999999999988</v>
      </c>
    </row>
    <row r="14" spans="1:9" s="3" customFormat="1" ht="20.25" customHeight="1">
      <c r="A14" s="48" t="s">
        <v>16</v>
      </c>
      <c r="B14" s="48"/>
      <c r="C14" s="48"/>
      <c r="D14" s="48"/>
      <c r="E14" s="48"/>
      <c r="F14" s="48"/>
      <c r="G14" s="30">
        <f>SUM(G9:G13)</f>
        <v>224.5546865</v>
      </c>
      <c r="H14" s="30">
        <f t="shared" ref="H14:I14" si="0">SUM(H9:H13)</f>
        <v>275.08977532500006</v>
      </c>
      <c r="I14" s="30">
        <f t="shared" si="0"/>
        <v>282.47161859125004</v>
      </c>
    </row>
    <row r="15" spans="1:9" s="3" customFormat="1" ht="20.25" customHeight="1">
      <c r="A15" s="33" t="s">
        <v>1</v>
      </c>
      <c r="B15" s="47" t="s">
        <v>26</v>
      </c>
      <c r="C15" s="47"/>
      <c r="D15" s="47"/>
      <c r="E15" s="47"/>
      <c r="F15" s="47"/>
      <c r="G15" s="45"/>
      <c r="H15" s="46"/>
      <c r="I15" s="46"/>
    </row>
    <row r="16" spans="1:9" s="3" customFormat="1" ht="324" customHeight="1">
      <c r="A16" s="34" t="s">
        <v>33</v>
      </c>
      <c r="B16" s="35" t="s">
        <v>133</v>
      </c>
      <c r="C16" s="13" t="s">
        <v>109</v>
      </c>
      <c r="D16" s="7" t="s">
        <v>129</v>
      </c>
      <c r="E16" s="29" t="s">
        <v>134</v>
      </c>
      <c r="F16" s="29" t="s">
        <v>51</v>
      </c>
      <c r="G16" s="31" t="s">
        <v>12</v>
      </c>
      <c r="H16" s="17" t="s">
        <v>12</v>
      </c>
      <c r="I16" s="17" t="s">
        <v>12</v>
      </c>
    </row>
    <row r="17" spans="1:9" s="3" customFormat="1" ht="141.75">
      <c r="A17" s="12" t="s">
        <v>2</v>
      </c>
      <c r="B17" s="7" t="s">
        <v>136</v>
      </c>
      <c r="C17" s="13" t="s">
        <v>110</v>
      </c>
      <c r="D17" s="7" t="s">
        <v>135</v>
      </c>
      <c r="E17" s="29" t="s">
        <v>137</v>
      </c>
      <c r="F17" s="29" t="s">
        <v>51</v>
      </c>
      <c r="G17" s="31" t="s">
        <v>12</v>
      </c>
      <c r="H17" s="17" t="s">
        <v>12</v>
      </c>
      <c r="I17" s="17" t="s">
        <v>12</v>
      </c>
    </row>
    <row r="18" spans="1:9" s="3" customFormat="1" ht="378.75" customHeight="1">
      <c r="A18" s="12" t="s">
        <v>34</v>
      </c>
      <c r="B18" s="7" t="s">
        <v>138</v>
      </c>
      <c r="C18" s="13" t="s">
        <v>111</v>
      </c>
      <c r="D18" s="7" t="s">
        <v>129</v>
      </c>
      <c r="E18" s="29" t="s">
        <v>139</v>
      </c>
      <c r="F18" s="29" t="s">
        <v>51</v>
      </c>
      <c r="G18" s="31" t="s">
        <v>12</v>
      </c>
      <c r="H18" s="17" t="s">
        <v>12</v>
      </c>
      <c r="I18" s="17" t="s">
        <v>12</v>
      </c>
    </row>
    <row r="19" spans="1:9" s="3" customFormat="1" ht="147.75" customHeight="1">
      <c r="A19" s="12" t="s">
        <v>3</v>
      </c>
      <c r="B19" s="7" t="s">
        <v>17</v>
      </c>
      <c r="C19" s="13" t="s">
        <v>111</v>
      </c>
      <c r="D19" s="7" t="s">
        <v>129</v>
      </c>
      <c r="E19" s="29" t="s">
        <v>53</v>
      </c>
      <c r="F19" s="29" t="s">
        <v>51</v>
      </c>
      <c r="G19" s="31" t="s">
        <v>12</v>
      </c>
      <c r="H19" s="17" t="s">
        <v>12</v>
      </c>
      <c r="I19" s="17" t="s">
        <v>12</v>
      </c>
    </row>
    <row r="20" spans="1:9" s="3" customFormat="1" ht="99.75" customHeight="1">
      <c r="A20" s="12" t="s">
        <v>4</v>
      </c>
      <c r="B20" s="7" t="s">
        <v>44</v>
      </c>
      <c r="C20" s="13" t="s">
        <v>111</v>
      </c>
      <c r="D20" s="7" t="s">
        <v>129</v>
      </c>
      <c r="E20" s="29" t="s">
        <v>54</v>
      </c>
      <c r="F20" s="29" t="s">
        <v>55</v>
      </c>
      <c r="G20" s="29" t="s">
        <v>18</v>
      </c>
      <c r="H20" s="16" t="s">
        <v>18</v>
      </c>
      <c r="I20" s="16" t="s">
        <v>18</v>
      </c>
    </row>
    <row r="21" spans="1:9" s="3" customFormat="1" ht="197.25" customHeight="1">
      <c r="A21" s="12" t="s">
        <v>5</v>
      </c>
      <c r="B21" s="7" t="s">
        <v>151</v>
      </c>
      <c r="C21" s="13" t="s">
        <v>111</v>
      </c>
      <c r="D21" s="7" t="s">
        <v>129</v>
      </c>
      <c r="E21" s="29" t="s">
        <v>128</v>
      </c>
      <c r="F21" s="29" t="s">
        <v>51</v>
      </c>
      <c r="G21" s="29" t="s">
        <v>12</v>
      </c>
      <c r="H21" s="16" t="s">
        <v>12</v>
      </c>
      <c r="I21" s="16" t="s">
        <v>12</v>
      </c>
    </row>
    <row r="22" spans="1:9" s="3" customFormat="1" ht="295.5" customHeight="1">
      <c r="A22" s="50" t="s">
        <v>6</v>
      </c>
      <c r="B22" s="7" t="s">
        <v>45</v>
      </c>
      <c r="C22" s="51" t="s">
        <v>108</v>
      </c>
      <c r="D22" s="53" t="s">
        <v>140</v>
      </c>
      <c r="E22" s="29" t="s">
        <v>141</v>
      </c>
      <c r="F22" s="29" t="s">
        <v>51</v>
      </c>
      <c r="G22" s="29" t="s">
        <v>12</v>
      </c>
      <c r="H22" s="16" t="s">
        <v>12</v>
      </c>
      <c r="I22" s="16" t="s">
        <v>12</v>
      </c>
    </row>
    <row r="23" spans="1:9" s="3" customFormat="1" ht="213.75" customHeight="1">
      <c r="A23" s="50"/>
      <c r="B23" s="7" t="s">
        <v>46</v>
      </c>
      <c r="C23" s="52"/>
      <c r="D23" s="54"/>
      <c r="E23" s="29" t="s">
        <v>47</v>
      </c>
      <c r="F23" s="29" t="s">
        <v>51</v>
      </c>
      <c r="G23" s="29" t="s">
        <v>12</v>
      </c>
      <c r="H23" s="16" t="s">
        <v>12</v>
      </c>
      <c r="I23" s="16" t="s">
        <v>12</v>
      </c>
    </row>
    <row r="24" spans="1:9" s="5" customFormat="1" ht="21" customHeight="1">
      <c r="A24" s="15" t="s">
        <v>7</v>
      </c>
      <c r="B24" s="47" t="s">
        <v>142</v>
      </c>
      <c r="C24" s="47"/>
      <c r="D24" s="47"/>
      <c r="E24" s="47"/>
      <c r="F24" s="47"/>
      <c r="G24" s="45"/>
      <c r="H24" s="46"/>
      <c r="I24" s="46"/>
    </row>
    <row r="25" spans="1:9" s="5" customFormat="1" ht="21" customHeight="1">
      <c r="A25" s="15" t="s">
        <v>29</v>
      </c>
      <c r="B25" s="47" t="s">
        <v>72</v>
      </c>
      <c r="C25" s="47"/>
      <c r="D25" s="47"/>
      <c r="E25" s="47"/>
      <c r="F25" s="47"/>
      <c r="G25" s="45"/>
      <c r="H25" s="46"/>
      <c r="I25" s="46"/>
    </row>
    <row r="26" spans="1:9" s="5" customFormat="1" ht="93" customHeight="1">
      <c r="A26" s="12" t="s">
        <v>30</v>
      </c>
      <c r="B26" s="7" t="s">
        <v>114</v>
      </c>
      <c r="C26" s="13" t="s">
        <v>108</v>
      </c>
      <c r="D26" s="7" t="s">
        <v>129</v>
      </c>
      <c r="E26" s="29" t="s">
        <v>115</v>
      </c>
      <c r="F26" s="29" t="s">
        <v>50</v>
      </c>
      <c r="G26" s="29">
        <v>0</v>
      </c>
      <c r="H26" s="16">
        <v>0</v>
      </c>
      <c r="I26" s="16">
        <v>0</v>
      </c>
    </row>
    <row r="27" spans="1:9" s="5" customFormat="1" ht="139.5" customHeight="1">
      <c r="A27" s="12" t="s">
        <v>31</v>
      </c>
      <c r="B27" s="7" t="s">
        <v>143</v>
      </c>
      <c r="C27" s="13" t="s">
        <v>155</v>
      </c>
      <c r="D27" s="7" t="s">
        <v>129</v>
      </c>
      <c r="E27" s="29" t="s">
        <v>58</v>
      </c>
      <c r="F27" s="29" t="s">
        <v>57</v>
      </c>
      <c r="G27" s="31">
        <v>0</v>
      </c>
      <c r="H27" s="17">
        <v>0</v>
      </c>
      <c r="I27" s="17">
        <v>0</v>
      </c>
    </row>
    <row r="28" spans="1:9" s="5" customFormat="1" ht="182.25" customHeight="1">
      <c r="A28" s="12" t="s">
        <v>32</v>
      </c>
      <c r="B28" s="7" t="s">
        <v>144</v>
      </c>
      <c r="C28" s="13" t="s">
        <v>155</v>
      </c>
      <c r="D28" s="7" t="s">
        <v>129</v>
      </c>
      <c r="E28" s="29" t="s">
        <v>56</v>
      </c>
      <c r="F28" s="29" t="s">
        <v>51</v>
      </c>
      <c r="G28" s="31" t="s">
        <v>12</v>
      </c>
      <c r="H28" s="17" t="s">
        <v>12</v>
      </c>
      <c r="I28" s="17" t="s">
        <v>12</v>
      </c>
    </row>
    <row r="29" spans="1:9" s="5" customFormat="1" ht="21" customHeight="1">
      <c r="A29" s="15" t="s">
        <v>8</v>
      </c>
      <c r="B29" s="47" t="s">
        <v>38</v>
      </c>
      <c r="C29" s="47"/>
      <c r="D29" s="47"/>
      <c r="E29" s="47"/>
      <c r="F29" s="47"/>
      <c r="G29" s="45"/>
      <c r="H29" s="46"/>
      <c r="I29" s="46"/>
    </row>
    <row r="30" spans="1:9" s="5" customFormat="1" ht="155.25" customHeight="1">
      <c r="A30" s="12" t="s">
        <v>83</v>
      </c>
      <c r="B30" s="7" t="s">
        <v>120</v>
      </c>
      <c r="C30" s="13" t="s">
        <v>121</v>
      </c>
      <c r="D30" s="7" t="s">
        <v>129</v>
      </c>
      <c r="E30" s="29" t="s">
        <v>122</v>
      </c>
      <c r="F30" s="29" t="s">
        <v>51</v>
      </c>
      <c r="G30" s="29" t="s">
        <v>12</v>
      </c>
      <c r="H30" s="17" t="s">
        <v>12</v>
      </c>
      <c r="I30" s="17" t="s">
        <v>12</v>
      </c>
    </row>
    <row r="31" spans="1:9" ht="20.25" customHeight="1">
      <c r="A31" s="15" t="s">
        <v>40</v>
      </c>
      <c r="B31" s="47" t="s">
        <v>39</v>
      </c>
      <c r="C31" s="47"/>
      <c r="D31" s="47"/>
      <c r="E31" s="47"/>
      <c r="F31" s="47"/>
      <c r="G31" s="45"/>
      <c r="H31" s="46"/>
      <c r="I31" s="46"/>
    </row>
    <row r="32" spans="1:9" ht="252" customHeight="1">
      <c r="A32" s="12" t="s">
        <v>84</v>
      </c>
      <c r="B32" s="7" t="s">
        <v>123</v>
      </c>
      <c r="C32" s="13" t="s">
        <v>157</v>
      </c>
      <c r="D32" s="7" t="s">
        <v>129</v>
      </c>
      <c r="E32" s="29" t="s">
        <v>124</v>
      </c>
      <c r="F32" s="29" t="s">
        <v>51</v>
      </c>
      <c r="G32" s="32" t="s">
        <v>12</v>
      </c>
      <c r="H32" s="19" t="s">
        <v>12</v>
      </c>
      <c r="I32" s="19" t="s">
        <v>12</v>
      </c>
    </row>
    <row r="33" spans="1:9" ht="111.75" customHeight="1">
      <c r="A33" s="12" t="s">
        <v>85</v>
      </c>
      <c r="B33" s="7" t="s">
        <v>59</v>
      </c>
      <c r="C33" s="13" t="s">
        <v>155</v>
      </c>
      <c r="D33" s="7" t="s">
        <v>129</v>
      </c>
      <c r="E33" s="29" t="s">
        <v>60</v>
      </c>
      <c r="F33" s="29" t="s">
        <v>51</v>
      </c>
      <c r="G33" s="29" t="s">
        <v>12</v>
      </c>
      <c r="H33" s="16" t="s">
        <v>12</v>
      </c>
      <c r="I33" s="16" t="s">
        <v>12</v>
      </c>
    </row>
    <row r="34" spans="1:9" ht="20.25" customHeight="1">
      <c r="A34" s="15" t="s">
        <v>86</v>
      </c>
      <c r="B34" s="47" t="s">
        <v>126</v>
      </c>
      <c r="C34" s="47"/>
      <c r="D34" s="47"/>
      <c r="E34" s="47"/>
      <c r="F34" s="47"/>
      <c r="G34" s="45"/>
      <c r="H34" s="46"/>
      <c r="I34" s="46"/>
    </row>
    <row r="35" spans="1:9" ht="163.5" customHeight="1">
      <c r="A35" s="12" t="s">
        <v>87</v>
      </c>
      <c r="B35" s="7" t="s">
        <v>48</v>
      </c>
      <c r="C35" s="13" t="s">
        <v>158</v>
      </c>
      <c r="D35" s="7" t="s">
        <v>129</v>
      </c>
      <c r="E35" s="12" t="s">
        <v>61</v>
      </c>
      <c r="F35" s="12" t="s">
        <v>55</v>
      </c>
      <c r="G35" s="37" t="s">
        <v>154</v>
      </c>
      <c r="H35" s="21" t="s">
        <v>154</v>
      </c>
      <c r="I35" s="21" t="s">
        <v>154</v>
      </c>
    </row>
    <row r="36" spans="1:9" s="3" customFormat="1" ht="20.25" customHeight="1">
      <c r="A36" s="15" t="s">
        <v>88</v>
      </c>
      <c r="B36" s="58" t="s">
        <v>127</v>
      </c>
      <c r="C36" s="58"/>
      <c r="D36" s="58"/>
      <c r="E36" s="58"/>
      <c r="F36" s="58"/>
      <c r="G36" s="38"/>
      <c r="H36" s="22"/>
      <c r="I36" s="22"/>
    </row>
    <row r="37" spans="1:9" ht="105" customHeight="1">
      <c r="A37" s="12" t="s">
        <v>89</v>
      </c>
      <c r="B37" s="7" t="s">
        <v>62</v>
      </c>
      <c r="C37" s="13" t="s">
        <v>155</v>
      </c>
      <c r="D37" s="7" t="s">
        <v>129</v>
      </c>
      <c r="E37" s="31" t="s">
        <v>63</v>
      </c>
      <c r="F37" s="29" t="s">
        <v>50</v>
      </c>
      <c r="G37" s="32">
        <v>6.9</v>
      </c>
      <c r="H37" s="19">
        <v>6.9</v>
      </c>
      <c r="I37" s="19">
        <v>6.9</v>
      </c>
    </row>
    <row r="38" spans="1:9" ht="234" customHeight="1">
      <c r="A38" s="12" t="s">
        <v>90</v>
      </c>
      <c r="B38" s="7" t="s">
        <v>145</v>
      </c>
      <c r="C38" s="13" t="s">
        <v>157</v>
      </c>
      <c r="D38" s="7" t="s">
        <v>129</v>
      </c>
      <c r="E38" s="31" t="s">
        <v>146</v>
      </c>
      <c r="F38" s="29" t="s">
        <v>50</v>
      </c>
      <c r="G38" s="32">
        <v>0</v>
      </c>
      <c r="H38" s="19">
        <v>0</v>
      </c>
      <c r="I38" s="19">
        <v>0</v>
      </c>
    </row>
    <row r="39" spans="1:9" s="5" customFormat="1" ht="21" customHeight="1">
      <c r="A39" s="48" t="s">
        <v>16</v>
      </c>
      <c r="B39" s="48"/>
      <c r="C39" s="48"/>
      <c r="D39" s="48"/>
      <c r="E39" s="48"/>
      <c r="F39" s="48"/>
      <c r="G39" s="30">
        <f>G37+G38</f>
        <v>6.9</v>
      </c>
      <c r="H39" s="30">
        <f t="shared" ref="H39:I39" si="1">H37+H38</f>
        <v>6.9</v>
      </c>
      <c r="I39" s="30">
        <f t="shared" si="1"/>
        <v>6.9</v>
      </c>
    </row>
    <row r="40" spans="1:9" s="3" customFormat="1" ht="20.25" customHeight="1">
      <c r="A40" s="33" t="s">
        <v>13</v>
      </c>
      <c r="B40" s="47" t="s">
        <v>81</v>
      </c>
      <c r="C40" s="47"/>
      <c r="D40" s="47"/>
      <c r="E40" s="47"/>
      <c r="F40" s="47"/>
      <c r="G40" s="45"/>
      <c r="H40" s="46"/>
      <c r="I40" s="46"/>
    </row>
    <row r="41" spans="1:9" s="3" customFormat="1" ht="210.75" customHeight="1">
      <c r="A41" s="12" t="s">
        <v>27</v>
      </c>
      <c r="B41" s="7" t="s">
        <v>35</v>
      </c>
      <c r="C41" s="13" t="s">
        <v>111</v>
      </c>
      <c r="D41" s="7" t="s">
        <v>129</v>
      </c>
      <c r="E41" s="29" t="s">
        <v>64</v>
      </c>
      <c r="F41" s="29" t="s">
        <v>55</v>
      </c>
      <c r="G41" s="39">
        <v>5</v>
      </c>
      <c r="H41" s="23">
        <v>5</v>
      </c>
      <c r="I41" s="23">
        <v>5</v>
      </c>
    </row>
    <row r="42" spans="1:9" s="3" customFormat="1" ht="216.75" customHeight="1">
      <c r="A42" s="12" t="s">
        <v>104</v>
      </c>
      <c r="B42" s="7" t="s">
        <v>147</v>
      </c>
      <c r="C42" s="13" t="s">
        <v>111</v>
      </c>
      <c r="D42" s="7" t="s">
        <v>129</v>
      </c>
      <c r="E42" s="29" t="s">
        <v>112</v>
      </c>
      <c r="F42" s="29" t="s">
        <v>55</v>
      </c>
      <c r="G42" s="40">
        <v>1.59</v>
      </c>
      <c r="H42" s="24">
        <v>1.59</v>
      </c>
      <c r="I42" s="24">
        <v>1.59</v>
      </c>
    </row>
    <row r="43" spans="1:9" s="3" customFormat="1" ht="20.25" customHeight="1">
      <c r="A43" s="15" t="s">
        <v>14</v>
      </c>
      <c r="B43" s="47" t="s">
        <v>82</v>
      </c>
      <c r="C43" s="47"/>
      <c r="D43" s="47"/>
      <c r="E43" s="47"/>
      <c r="F43" s="47"/>
      <c r="G43" s="45"/>
      <c r="H43" s="46"/>
      <c r="I43" s="46"/>
    </row>
    <row r="44" spans="1:9" s="3" customFormat="1" ht="108" customHeight="1">
      <c r="A44" s="12" t="s">
        <v>98</v>
      </c>
      <c r="B44" s="7" t="s">
        <v>19</v>
      </c>
      <c r="C44" s="13" t="s">
        <v>111</v>
      </c>
      <c r="D44" s="7" t="s">
        <v>129</v>
      </c>
      <c r="E44" s="29" t="s">
        <v>92</v>
      </c>
      <c r="F44" s="29" t="s">
        <v>50</v>
      </c>
      <c r="G44" s="42">
        <v>0</v>
      </c>
      <c r="H44" s="26">
        <v>0</v>
      </c>
      <c r="I44" s="26">
        <v>0</v>
      </c>
    </row>
    <row r="45" spans="1:9" s="3" customFormat="1" ht="408" customHeight="1">
      <c r="A45" s="12" t="s">
        <v>99</v>
      </c>
      <c r="B45" s="7" t="s">
        <v>93</v>
      </c>
      <c r="C45" s="13" t="s">
        <v>108</v>
      </c>
      <c r="D45" s="7" t="s">
        <v>129</v>
      </c>
      <c r="E45" s="29" t="s">
        <v>148</v>
      </c>
      <c r="F45" s="29" t="s">
        <v>55</v>
      </c>
      <c r="G45" s="42" t="s">
        <v>36</v>
      </c>
      <c r="H45" s="26" t="s">
        <v>36</v>
      </c>
      <c r="I45" s="26" t="s">
        <v>36</v>
      </c>
    </row>
    <row r="46" spans="1:9" s="3" customFormat="1" ht="178.5" customHeight="1">
      <c r="A46" s="12" t="s">
        <v>100</v>
      </c>
      <c r="B46" s="7" t="s">
        <v>68</v>
      </c>
      <c r="C46" s="13" t="s">
        <v>108</v>
      </c>
      <c r="D46" s="7" t="s">
        <v>129</v>
      </c>
      <c r="E46" s="29" t="s">
        <v>69</v>
      </c>
      <c r="F46" s="29" t="s">
        <v>55</v>
      </c>
      <c r="G46" s="29" t="s">
        <v>70</v>
      </c>
      <c r="H46" s="16" t="s">
        <v>70</v>
      </c>
      <c r="I46" s="16" t="s">
        <v>70</v>
      </c>
    </row>
    <row r="47" spans="1:9" ht="55.5" customHeight="1">
      <c r="A47" s="12" t="s">
        <v>101</v>
      </c>
      <c r="B47" s="7" t="s">
        <v>9</v>
      </c>
      <c r="C47" s="13" t="s">
        <v>109</v>
      </c>
      <c r="D47" s="7" t="s">
        <v>129</v>
      </c>
      <c r="E47" s="29" t="s">
        <v>67</v>
      </c>
      <c r="F47" s="29" t="s">
        <v>50</v>
      </c>
      <c r="G47" s="31">
        <v>0</v>
      </c>
      <c r="H47" s="17">
        <v>0</v>
      </c>
      <c r="I47" s="17">
        <v>0</v>
      </c>
    </row>
    <row r="48" spans="1:9" ht="88.5" customHeight="1">
      <c r="A48" s="12" t="s">
        <v>102</v>
      </c>
      <c r="B48" s="7" t="s">
        <v>94</v>
      </c>
      <c r="C48" s="13" t="s">
        <v>108</v>
      </c>
      <c r="D48" s="7" t="s">
        <v>129</v>
      </c>
      <c r="E48" s="29" t="s">
        <v>66</v>
      </c>
      <c r="F48" s="29" t="s">
        <v>65</v>
      </c>
      <c r="G48" s="43">
        <v>0</v>
      </c>
      <c r="H48" s="27">
        <v>0</v>
      </c>
      <c r="I48" s="27">
        <v>0</v>
      </c>
    </row>
    <row r="49" spans="1:9" s="3" customFormat="1" ht="20.25" customHeight="1">
      <c r="A49" s="47" t="s">
        <v>16</v>
      </c>
      <c r="B49" s="47"/>
      <c r="C49" s="47"/>
      <c r="D49" s="47"/>
      <c r="E49" s="47"/>
      <c r="F49" s="47"/>
      <c r="G49" s="41">
        <v>0</v>
      </c>
      <c r="H49" s="25">
        <v>0</v>
      </c>
      <c r="I49" s="25">
        <v>0</v>
      </c>
    </row>
    <row r="50" spans="1:9" ht="20.25" customHeight="1">
      <c r="A50" s="15" t="s">
        <v>15</v>
      </c>
      <c r="B50" s="48" t="s">
        <v>25</v>
      </c>
      <c r="C50" s="48"/>
      <c r="D50" s="48"/>
      <c r="E50" s="48"/>
      <c r="F50" s="48"/>
      <c r="G50" s="45"/>
      <c r="H50" s="46"/>
      <c r="I50" s="46"/>
    </row>
    <row r="51" spans="1:9" ht="121.5">
      <c r="A51" s="12" t="s">
        <v>28</v>
      </c>
      <c r="B51" s="7" t="s">
        <v>20</v>
      </c>
      <c r="C51" s="13" t="s">
        <v>108</v>
      </c>
      <c r="D51" s="7" t="s">
        <v>129</v>
      </c>
      <c r="E51" s="29" t="s">
        <v>21</v>
      </c>
      <c r="F51" s="29" t="s">
        <v>50</v>
      </c>
      <c r="G51" s="37">
        <v>0</v>
      </c>
      <c r="H51" s="21">
        <v>0</v>
      </c>
      <c r="I51" s="21">
        <v>0</v>
      </c>
    </row>
    <row r="52" spans="1:9" ht="137.25" customHeight="1">
      <c r="A52" s="12" t="s">
        <v>97</v>
      </c>
      <c r="B52" s="7" t="s">
        <v>71</v>
      </c>
      <c r="C52" s="13" t="s">
        <v>108</v>
      </c>
      <c r="D52" s="7" t="s">
        <v>129</v>
      </c>
      <c r="E52" s="29" t="s">
        <v>91</v>
      </c>
      <c r="F52" s="29" t="s">
        <v>55</v>
      </c>
      <c r="G52" s="29">
        <v>5</v>
      </c>
      <c r="H52" s="16">
        <v>5</v>
      </c>
      <c r="I52" s="16">
        <v>5</v>
      </c>
    </row>
    <row r="53" spans="1:9" ht="152.25" customHeight="1">
      <c r="A53" s="12" t="s">
        <v>105</v>
      </c>
      <c r="B53" s="7" t="s">
        <v>150</v>
      </c>
      <c r="C53" s="13" t="s">
        <v>108</v>
      </c>
      <c r="D53" s="7" t="s">
        <v>129</v>
      </c>
      <c r="E53" s="29" t="s">
        <v>103</v>
      </c>
      <c r="F53" s="29" t="s">
        <v>51</v>
      </c>
      <c r="G53" s="43" t="s">
        <v>12</v>
      </c>
      <c r="H53" s="27" t="s">
        <v>12</v>
      </c>
      <c r="I53" s="27" t="s">
        <v>12</v>
      </c>
    </row>
    <row r="54" spans="1:9" ht="20.25" customHeight="1">
      <c r="A54" s="47" t="s">
        <v>16</v>
      </c>
      <c r="B54" s="47"/>
      <c r="C54" s="47"/>
      <c r="D54" s="47"/>
      <c r="E54" s="47"/>
      <c r="F54" s="47"/>
      <c r="G54" s="36"/>
      <c r="H54" s="20"/>
      <c r="I54" s="20"/>
    </row>
    <row r="55" spans="1:9" ht="60" customHeight="1">
      <c r="A55" s="33"/>
      <c r="B55" s="49" t="s">
        <v>22</v>
      </c>
      <c r="C55" s="49"/>
      <c r="D55" s="49"/>
      <c r="E55" s="49"/>
      <c r="F55" s="49"/>
      <c r="G55" s="6">
        <f>G14</f>
        <v>224.5546865</v>
      </c>
      <c r="H55" s="6">
        <f t="shared" ref="H55:I55" si="2">H14</f>
        <v>275.08977532500006</v>
      </c>
      <c r="I55" s="6">
        <f t="shared" si="2"/>
        <v>282.47161859125004</v>
      </c>
    </row>
    <row r="56" spans="1:9" ht="42.75" customHeight="1">
      <c r="A56" s="33"/>
      <c r="B56" s="49" t="s">
        <v>23</v>
      </c>
      <c r="C56" s="49"/>
      <c r="D56" s="49"/>
      <c r="E56" s="49"/>
      <c r="F56" s="49"/>
      <c r="G56" s="6">
        <f>G39</f>
        <v>6.9</v>
      </c>
      <c r="H56" s="6">
        <f t="shared" ref="H56:I56" si="3">H39</f>
        <v>6.9</v>
      </c>
      <c r="I56" s="6">
        <f t="shared" si="3"/>
        <v>6.9</v>
      </c>
    </row>
    <row r="57" spans="1:9" ht="39.75" customHeight="1">
      <c r="A57" s="33"/>
      <c r="B57" s="49" t="s">
        <v>37</v>
      </c>
      <c r="C57" s="49"/>
      <c r="D57" s="49"/>
      <c r="E57" s="49"/>
      <c r="F57" s="49"/>
      <c r="G57" s="6">
        <v>0</v>
      </c>
      <c r="H57" s="28">
        <v>0</v>
      </c>
      <c r="I57" s="28">
        <v>0</v>
      </c>
    </row>
    <row r="58" spans="1:9" ht="33.75" customHeight="1">
      <c r="A58" s="12"/>
      <c r="B58" s="49" t="s">
        <v>24</v>
      </c>
      <c r="C58" s="49"/>
      <c r="D58" s="49"/>
      <c r="E58" s="49"/>
      <c r="F58" s="49"/>
      <c r="G58" s="6">
        <f>G55+G56+G57</f>
        <v>231.45468650000001</v>
      </c>
      <c r="H58" s="6">
        <f t="shared" ref="H58:I58" si="4">H55+H56+H57</f>
        <v>281.98977532500004</v>
      </c>
      <c r="I58" s="6">
        <f t="shared" si="4"/>
        <v>289.37161859125001</v>
      </c>
    </row>
    <row r="66" spans="7:7">
      <c r="G66" s="11"/>
    </row>
  </sheetData>
  <mergeCells count="32">
    <mergeCell ref="B34:F34"/>
    <mergeCell ref="B36:F36"/>
    <mergeCell ref="B24:F24"/>
    <mergeCell ref="B25:F25"/>
    <mergeCell ref="A39:F39"/>
    <mergeCell ref="A1:I1"/>
    <mergeCell ref="B5:F5"/>
    <mergeCell ref="A2:A4"/>
    <mergeCell ref="B2:B4"/>
    <mergeCell ref="D2:D4"/>
    <mergeCell ref="C2:C4"/>
    <mergeCell ref="I2:I4"/>
    <mergeCell ref="H2:H4"/>
    <mergeCell ref="E2:E4"/>
    <mergeCell ref="F2:F4"/>
    <mergeCell ref="G2:G4"/>
    <mergeCell ref="B43:F43"/>
    <mergeCell ref="A14:F14"/>
    <mergeCell ref="B15:F15"/>
    <mergeCell ref="B58:F58"/>
    <mergeCell ref="A49:F49"/>
    <mergeCell ref="B50:F50"/>
    <mergeCell ref="A54:F54"/>
    <mergeCell ref="B55:F55"/>
    <mergeCell ref="B57:F57"/>
    <mergeCell ref="B56:F56"/>
    <mergeCell ref="A22:A23"/>
    <mergeCell ref="B40:F40"/>
    <mergeCell ref="C22:C23"/>
    <mergeCell ref="D22:D23"/>
    <mergeCell ref="B29:F29"/>
    <mergeCell ref="B31:F31"/>
  </mergeCells>
  <phoneticPr fontId="11" type="noConversion"/>
  <pageMargins left="0.19685039370078741" right="0.19685039370078741" top="0.19685039370078741" bottom="0.19685039370078741" header="0.11811023622047245" footer="0.11811023622047245"/>
  <pageSetup paperSize="8" scale="55" fitToHeight="1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Программа МФРМ2019-2021 Ардатов</vt:lpstr>
      <vt:lpstr>'Программа МФРМ2019-2021 Ардатов'!Заголовки_для_печати</vt:lpstr>
      <vt:lpstr>'Программа МФРМ2019-2021 Ардатов'!Область_печати</vt:lpstr>
    </vt:vector>
  </TitlesOfParts>
  <Company>Россельхозбанк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Ерофеев В.Ф.</dc:creator>
  <cp:lastModifiedBy>1</cp:lastModifiedBy>
  <cp:lastPrinted>2019-03-19T06:08:50Z</cp:lastPrinted>
  <dcterms:created xsi:type="dcterms:W3CDTF">2016-09-02T16:17:45Z</dcterms:created>
  <dcterms:modified xsi:type="dcterms:W3CDTF">2019-03-21T11:27:35Z</dcterms:modified>
</cp:coreProperties>
</file>